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nikve\Dokumenti\analize poslovanja\Izvjesca\fin.izvješća 23\objave na WEB\"/>
    </mc:Choice>
  </mc:AlternateContent>
  <xr:revisionPtr revIDLastSave="0" documentId="13_ncr:1_{EFE13911-DA12-4377-A83F-872DBA892820}" xr6:coauthVersionLast="47" xr6:coauthVersionMax="47" xr10:uidLastSave="{00000000-0000-0000-0000-000000000000}"/>
  <bookViews>
    <workbookView xWindow="-120" yWindow="-120" windowWidth="29040" windowHeight="17640" xr2:uid="{1E259A11-9A8D-49CC-8AD2-80FF858CC562}"/>
  </bookViews>
  <sheets>
    <sheet name="2023" sheetId="2" r:id="rId1"/>
  </sheets>
  <definedNames>
    <definedName name="_xlnm.Print_Area" localSheetId="0">'2023'!$A$1:$L$17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15" i="2"/>
  <c r="L14" i="2"/>
  <c r="L13" i="2"/>
  <c r="L12" i="2"/>
  <c r="L11" i="2"/>
  <c r="L10" i="2"/>
  <c r="L9" i="2"/>
  <c r="L8" i="2"/>
  <c r="L7" i="2"/>
  <c r="L6" i="2"/>
  <c r="I16" i="2"/>
  <c r="I15" i="2"/>
  <c r="I14" i="2"/>
  <c r="I13" i="2"/>
  <c r="I12" i="2"/>
  <c r="I11" i="2"/>
  <c r="I10" i="2"/>
  <c r="I9" i="2"/>
  <c r="I8" i="2"/>
  <c r="I7" i="2"/>
  <c r="I6" i="2"/>
  <c r="F16" i="2"/>
  <c r="F15" i="2"/>
  <c r="F14" i="2"/>
  <c r="F13" i="2"/>
  <c r="F12" i="2"/>
  <c r="F11" i="2"/>
  <c r="F10" i="2"/>
  <c r="F9" i="2"/>
  <c r="F8" i="2"/>
  <c r="F7" i="2"/>
  <c r="F6" i="2"/>
  <c r="D16" i="2"/>
  <c r="D15" i="2"/>
  <c r="D14" i="2"/>
  <c r="D13" i="2"/>
  <c r="D12" i="2"/>
  <c r="D11" i="2"/>
  <c r="D10" i="2"/>
  <c r="D9" i="2"/>
  <c r="D8" i="2"/>
  <c r="D7" i="2"/>
  <c r="D6" i="2"/>
  <c r="E17" i="2" l="1"/>
  <c r="F17" i="2" s="1"/>
  <c r="A7" i="2"/>
  <c r="A8" i="2" s="1"/>
  <c r="A9" i="2" s="1"/>
  <c r="A10" i="2" s="1"/>
  <c r="A11" i="2" s="1"/>
  <c r="A12" i="2" s="1"/>
  <c r="A13" i="2" s="1"/>
  <c r="A14" i="2" s="1"/>
  <c r="A15" i="2" s="1"/>
  <c r="K17" i="2"/>
  <c r="L17" i="2" s="1"/>
  <c r="H17" i="2"/>
  <c r="I17" i="2" s="1"/>
  <c r="C17" i="2"/>
  <c r="D17" i="2" s="1"/>
</calcChain>
</file>

<file path=xl/sharedStrings.xml><?xml version="1.0" encoding="utf-8"?>
<sst xmlns="http://schemas.openxmlformats.org/spreadsheetml/2006/main" count="26" uniqueCount="20">
  <si>
    <t>Otplata kredita i lizinga</t>
  </si>
  <si>
    <t>Informatička oprema</t>
  </si>
  <si>
    <t>Ukupno</t>
  </si>
  <si>
    <t>izvor financiranja</t>
  </si>
  <si>
    <t>vlastita sredstva (amortizacija)</t>
  </si>
  <si>
    <t>kredit</t>
  </si>
  <si>
    <t>EKI mreža</t>
  </si>
  <si>
    <t>plan 2023.</t>
  </si>
  <si>
    <t>Oprema za uvlačenje optike</t>
  </si>
  <si>
    <t>Oprema za kalibriranje</t>
  </si>
  <si>
    <t>JLS</t>
  </si>
  <si>
    <t>Punionica za električne bicikle s projektom</t>
  </si>
  <si>
    <t>Baterije za električne bicikle</t>
  </si>
  <si>
    <t>Električni romobili</t>
  </si>
  <si>
    <t>Električni bicikli</t>
  </si>
  <si>
    <t>Refundacija izgradnje EKI mreže (HT)</t>
  </si>
  <si>
    <t>HRK</t>
  </si>
  <si>
    <t>EUR</t>
  </si>
  <si>
    <t>Oprema za održavanje EKI mreže i javne rasvjete</t>
  </si>
  <si>
    <t>SMART ISLAND KRK d.o.o. - PLAN INVESTICIJA I UTROŠKA SREDSTAVA AMORTIZACIJE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</si>
</sst>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3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FBC2-3948-4928-88F7-448924880293}">
  <dimension ref="A1:L17"/>
  <sheetViews>
    <sheetView tabSelected="1" workbookViewId="0">
      <selection activeCell="D17" sqref="D17"/>
    </sheetView>
  </sheetViews>
  <sheetFormatPr defaultRowHeight="14.25" x14ac:dyDescent="0.25"/>
  <cols>
    <col min="1" max="1" width="3" style="2" customWidth="1"/>
    <col min="2" max="2" width="46.5703125" style="2" customWidth="1"/>
    <col min="3" max="4" width="11.140625" style="5" customWidth="1"/>
    <col min="5" max="5" width="10.140625" style="11" customWidth="1"/>
    <col min="6" max="6" width="9.85546875" style="11" customWidth="1"/>
    <col min="7" max="7" width="2.5703125" style="11" customWidth="1"/>
    <col min="8" max="8" width="10.140625" style="11" customWidth="1"/>
    <col min="9" max="9" width="9.140625" style="11" customWidth="1"/>
    <col min="10" max="10" width="1.5703125" style="11" customWidth="1"/>
    <col min="11" max="11" width="10.140625" style="11" customWidth="1"/>
    <col min="12" max="12" width="9.5703125" style="2" customWidth="1"/>
    <col min="13" max="260" width="9.140625" style="2"/>
    <col min="261" max="261" width="4.42578125" style="2" customWidth="1"/>
    <col min="262" max="262" width="42.5703125" style="2" customWidth="1"/>
    <col min="263" max="263" width="14.28515625" style="2" customWidth="1"/>
    <col min="264" max="264" width="12.7109375" style="2" customWidth="1"/>
    <col min="265" max="516" width="9.140625" style="2"/>
    <col min="517" max="517" width="4.42578125" style="2" customWidth="1"/>
    <col min="518" max="518" width="42.5703125" style="2" customWidth="1"/>
    <col min="519" max="519" width="14.28515625" style="2" customWidth="1"/>
    <col min="520" max="520" width="12.7109375" style="2" customWidth="1"/>
    <col min="521" max="772" width="9.140625" style="2"/>
    <col min="773" max="773" width="4.42578125" style="2" customWidth="1"/>
    <col min="774" max="774" width="42.5703125" style="2" customWidth="1"/>
    <col min="775" max="775" width="14.28515625" style="2" customWidth="1"/>
    <col min="776" max="776" width="12.7109375" style="2" customWidth="1"/>
    <col min="777" max="1028" width="9.140625" style="2"/>
    <col min="1029" max="1029" width="4.42578125" style="2" customWidth="1"/>
    <col min="1030" max="1030" width="42.5703125" style="2" customWidth="1"/>
    <col min="1031" max="1031" width="14.28515625" style="2" customWidth="1"/>
    <col min="1032" max="1032" width="12.7109375" style="2" customWidth="1"/>
    <col min="1033" max="1284" width="9.140625" style="2"/>
    <col min="1285" max="1285" width="4.42578125" style="2" customWidth="1"/>
    <col min="1286" max="1286" width="42.5703125" style="2" customWidth="1"/>
    <col min="1287" max="1287" width="14.28515625" style="2" customWidth="1"/>
    <col min="1288" max="1288" width="12.7109375" style="2" customWidth="1"/>
    <col min="1289" max="1540" width="9.140625" style="2"/>
    <col min="1541" max="1541" width="4.42578125" style="2" customWidth="1"/>
    <col min="1542" max="1542" width="42.5703125" style="2" customWidth="1"/>
    <col min="1543" max="1543" width="14.28515625" style="2" customWidth="1"/>
    <col min="1544" max="1544" width="12.7109375" style="2" customWidth="1"/>
    <col min="1545" max="1796" width="9.140625" style="2"/>
    <col min="1797" max="1797" width="4.42578125" style="2" customWidth="1"/>
    <col min="1798" max="1798" width="42.5703125" style="2" customWidth="1"/>
    <col min="1799" max="1799" width="14.28515625" style="2" customWidth="1"/>
    <col min="1800" max="1800" width="12.7109375" style="2" customWidth="1"/>
    <col min="1801" max="2052" width="9.140625" style="2"/>
    <col min="2053" max="2053" width="4.42578125" style="2" customWidth="1"/>
    <col min="2054" max="2054" width="42.5703125" style="2" customWidth="1"/>
    <col min="2055" max="2055" width="14.28515625" style="2" customWidth="1"/>
    <col min="2056" max="2056" width="12.7109375" style="2" customWidth="1"/>
    <col min="2057" max="2308" width="9.140625" style="2"/>
    <col min="2309" max="2309" width="4.42578125" style="2" customWidth="1"/>
    <col min="2310" max="2310" width="42.5703125" style="2" customWidth="1"/>
    <col min="2311" max="2311" width="14.28515625" style="2" customWidth="1"/>
    <col min="2312" max="2312" width="12.7109375" style="2" customWidth="1"/>
    <col min="2313" max="2564" width="9.140625" style="2"/>
    <col min="2565" max="2565" width="4.42578125" style="2" customWidth="1"/>
    <col min="2566" max="2566" width="42.5703125" style="2" customWidth="1"/>
    <col min="2567" max="2567" width="14.28515625" style="2" customWidth="1"/>
    <col min="2568" max="2568" width="12.7109375" style="2" customWidth="1"/>
    <col min="2569" max="2820" width="9.140625" style="2"/>
    <col min="2821" max="2821" width="4.42578125" style="2" customWidth="1"/>
    <col min="2822" max="2822" width="42.5703125" style="2" customWidth="1"/>
    <col min="2823" max="2823" width="14.28515625" style="2" customWidth="1"/>
    <col min="2824" max="2824" width="12.7109375" style="2" customWidth="1"/>
    <col min="2825" max="3076" width="9.140625" style="2"/>
    <col min="3077" max="3077" width="4.42578125" style="2" customWidth="1"/>
    <col min="3078" max="3078" width="42.5703125" style="2" customWidth="1"/>
    <col min="3079" max="3079" width="14.28515625" style="2" customWidth="1"/>
    <col min="3080" max="3080" width="12.7109375" style="2" customWidth="1"/>
    <col min="3081" max="3332" width="9.140625" style="2"/>
    <col min="3333" max="3333" width="4.42578125" style="2" customWidth="1"/>
    <col min="3334" max="3334" width="42.5703125" style="2" customWidth="1"/>
    <col min="3335" max="3335" width="14.28515625" style="2" customWidth="1"/>
    <col min="3336" max="3336" width="12.7109375" style="2" customWidth="1"/>
    <col min="3337" max="3588" width="9.140625" style="2"/>
    <col min="3589" max="3589" width="4.42578125" style="2" customWidth="1"/>
    <col min="3590" max="3590" width="42.5703125" style="2" customWidth="1"/>
    <col min="3591" max="3591" width="14.28515625" style="2" customWidth="1"/>
    <col min="3592" max="3592" width="12.7109375" style="2" customWidth="1"/>
    <col min="3593" max="3844" width="9.140625" style="2"/>
    <col min="3845" max="3845" width="4.42578125" style="2" customWidth="1"/>
    <col min="3846" max="3846" width="42.5703125" style="2" customWidth="1"/>
    <col min="3847" max="3847" width="14.28515625" style="2" customWidth="1"/>
    <col min="3848" max="3848" width="12.7109375" style="2" customWidth="1"/>
    <col min="3849" max="4100" width="9.140625" style="2"/>
    <col min="4101" max="4101" width="4.42578125" style="2" customWidth="1"/>
    <col min="4102" max="4102" width="42.5703125" style="2" customWidth="1"/>
    <col min="4103" max="4103" width="14.28515625" style="2" customWidth="1"/>
    <col min="4104" max="4104" width="12.7109375" style="2" customWidth="1"/>
    <col min="4105" max="4356" width="9.140625" style="2"/>
    <col min="4357" max="4357" width="4.42578125" style="2" customWidth="1"/>
    <col min="4358" max="4358" width="42.5703125" style="2" customWidth="1"/>
    <col min="4359" max="4359" width="14.28515625" style="2" customWidth="1"/>
    <col min="4360" max="4360" width="12.7109375" style="2" customWidth="1"/>
    <col min="4361" max="4612" width="9.140625" style="2"/>
    <col min="4613" max="4613" width="4.42578125" style="2" customWidth="1"/>
    <col min="4614" max="4614" width="42.5703125" style="2" customWidth="1"/>
    <col min="4615" max="4615" width="14.28515625" style="2" customWidth="1"/>
    <col min="4616" max="4616" width="12.7109375" style="2" customWidth="1"/>
    <col min="4617" max="4868" width="9.140625" style="2"/>
    <col min="4869" max="4869" width="4.42578125" style="2" customWidth="1"/>
    <col min="4870" max="4870" width="42.5703125" style="2" customWidth="1"/>
    <col min="4871" max="4871" width="14.28515625" style="2" customWidth="1"/>
    <col min="4872" max="4872" width="12.7109375" style="2" customWidth="1"/>
    <col min="4873" max="5124" width="9.140625" style="2"/>
    <col min="5125" max="5125" width="4.42578125" style="2" customWidth="1"/>
    <col min="5126" max="5126" width="42.5703125" style="2" customWidth="1"/>
    <col min="5127" max="5127" width="14.28515625" style="2" customWidth="1"/>
    <col min="5128" max="5128" width="12.7109375" style="2" customWidth="1"/>
    <col min="5129" max="5380" width="9.140625" style="2"/>
    <col min="5381" max="5381" width="4.42578125" style="2" customWidth="1"/>
    <col min="5382" max="5382" width="42.5703125" style="2" customWidth="1"/>
    <col min="5383" max="5383" width="14.28515625" style="2" customWidth="1"/>
    <col min="5384" max="5384" width="12.7109375" style="2" customWidth="1"/>
    <col min="5385" max="5636" width="9.140625" style="2"/>
    <col min="5637" max="5637" width="4.42578125" style="2" customWidth="1"/>
    <col min="5638" max="5638" width="42.5703125" style="2" customWidth="1"/>
    <col min="5639" max="5639" width="14.28515625" style="2" customWidth="1"/>
    <col min="5640" max="5640" width="12.7109375" style="2" customWidth="1"/>
    <col min="5641" max="5892" width="9.140625" style="2"/>
    <col min="5893" max="5893" width="4.42578125" style="2" customWidth="1"/>
    <col min="5894" max="5894" width="42.5703125" style="2" customWidth="1"/>
    <col min="5895" max="5895" width="14.28515625" style="2" customWidth="1"/>
    <col min="5896" max="5896" width="12.7109375" style="2" customWidth="1"/>
    <col min="5897" max="6148" width="9.140625" style="2"/>
    <col min="6149" max="6149" width="4.42578125" style="2" customWidth="1"/>
    <col min="6150" max="6150" width="42.5703125" style="2" customWidth="1"/>
    <col min="6151" max="6151" width="14.28515625" style="2" customWidth="1"/>
    <col min="6152" max="6152" width="12.7109375" style="2" customWidth="1"/>
    <col min="6153" max="6404" width="9.140625" style="2"/>
    <col min="6405" max="6405" width="4.42578125" style="2" customWidth="1"/>
    <col min="6406" max="6406" width="42.5703125" style="2" customWidth="1"/>
    <col min="6407" max="6407" width="14.28515625" style="2" customWidth="1"/>
    <col min="6408" max="6408" width="12.7109375" style="2" customWidth="1"/>
    <col min="6409" max="6660" width="9.140625" style="2"/>
    <col min="6661" max="6661" width="4.42578125" style="2" customWidth="1"/>
    <col min="6662" max="6662" width="42.5703125" style="2" customWidth="1"/>
    <col min="6663" max="6663" width="14.28515625" style="2" customWidth="1"/>
    <col min="6664" max="6664" width="12.7109375" style="2" customWidth="1"/>
    <col min="6665" max="6916" width="9.140625" style="2"/>
    <col min="6917" max="6917" width="4.42578125" style="2" customWidth="1"/>
    <col min="6918" max="6918" width="42.5703125" style="2" customWidth="1"/>
    <col min="6919" max="6919" width="14.28515625" style="2" customWidth="1"/>
    <col min="6920" max="6920" width="12.7109375" style="2" customWidth="1"/>
    <col min="6921" max="7172" width="9.140625" style="2"/>
    <col min="7173" max="7173" width="4.42578125" style="2" customWidth="1"/>
    <col min="7174" max="7174" width="42.5703125" style="2" customWidth="1"/>
    <col min="7175" max="7175" width="14.28515625" style="2" customWidth="1"/>
    <col min="7176" max="7176" width="12.7109375" style="2" customWidth="1"/>
    <col min="7177" max="7428" width="9.140625" style="2"/>
    <col min="7429" max="7429" width="4.42578125" style="2" customWidth="1"/>
    <col min="7430" max="7430" width="42.5703125" style="2" customWidth="1"/>
    <col min="7431" max="7431" width="14.28515625" style="2" customWidth="1"/>
    <col min="7432" max="7432" width="12.7109375" style="2" customWidth="1"/>
    <col min="7433" max="7684" width="9.140625" style="2"/>
    <col min="7685" max="7685" width="4.42578125" style="2" customWidth="1"/>
    <col min="7686" max="7686" width="42.5703125" style="2" customWidth="1"/>
    <col min="7687" max="7687" width="14.28515625" style="2" customWidth="1"/>
    <col min="7688" max="7688" width="12.7109375" style="2" customWidth="1"/>
    <col min="7689" max="7940" width="9.140625" style="2"/>
    <col min="7941" max="7941" width="4.42578125" style="2" customWidth="1"/>
    <col min="7942" max="7942" width="42.5703125" style="2" customWidth="1"/>
    <col min="7943" max="7943" width="14.28515625" style="2" customWidth="1"/>
    <col min="7944" max="7944" width="12.7109375" style="2" customWidth="1"/>
    <col min="7945" max="8196" width="9.140625" style="2"/>
    <col min="8197" max="8197" width="4.42578125" style="2" customWidth="1"/>
    <col min="8198" max="8198" width="42.5703125" style="2" customWidth="1"/>
    <col min="8199" max="8199" width="14.28515625" style="2" customWidth="1"/>
    <col min="8200" max="8200" width="12.7109375" style="2" customWidth="1"/>
    <col min="8201" max="8452" width="9.140625" style="2"/>
    <col min="8453" max="8453" width="4.42578125" style="2" customWidth="1"/>
    <col min="8454" max="8454" width="42.5703125" style="2" customWidth="1"/>
    <col min="8455" max="8455" width="14.28515625" style="2" customWidth="1"/>
    <col min="8456" max="8456" width="12.7109375" style="2" customWidth="1"/>
    <col min="8457" max="8708" width="9.140625" style="2"/>
    <col min="8709" max="8709" width="4.42578125" style="2" customWidth="1"/>
    <col min="8710" max="8710" width="42.5703125" style="2" customWidth="1"/>
    <col min="8711" max="8711" width="14.28515625" style="2" customWidth="1"/>
    <col min="8712" max="8712" width="12.7109375" style="2" customWidth="1"/>
    <col min="8713" max="8964" width="9.140625" style="2"/>
    <col min="8965" max="8965" width="4.42578125" style="2" customWidth="1"/>
    <col min="8966" max="8966" width="42.5703125" style="2" customWidth="1"/>
    <col min="8967" max="8967" width="14.28515625" style="2" customWidth="1"/>
    <col min="8968" max="8968" width="12.7109375" style="2" customWidth="1"/>
    <col min="8969" max="9220" width="9.140625" style="2"/>
    <col min="9221" max="9221" width="4.42578125" style="2" customWidth="1"/>
    <col min="9222" max="9222" width="42.5703125" style="2" customWidth="1"/>
    <col min="9223" max="9223" width="14.28515625" style="2" customWidth="1"/>
    <col min="9224" max="9224" width="12.7109375" style="2" customWidth="1"/>
    <col min="9225" max="9476" width="9.140625" style="2"/>
    <col min="9477" max="9477" width="4.42578125" style="2" customWidth="1"/>
    <col min="9478" max="9478" width="42.5703125" style="2" customWidth="1"/>
    <col min="9479" max="9479" width="14.28515625" style="2" customWidth="1"/>
    <col min="9480" max="9480" width="12.7109375" style="2" customWidth="1"/>
    <col min="9481" max="9732" width="9.140625" style="2"/>
    <col min="9733" max="9733" width="4.42578125" style="2" customWidth="1"/>
    <col min="9734" max="9734" width="42.5703125" style="2" customWidth="1"/>
    <col min="9735" max="9735" width="14.28515625" style="2" customWidth="1"/>
    <col min="9736" max="9736" width="12.7109375" style="2" customWidth="1"/>
    <col min="9737" max="9988" width="9.140625" style="2"/>
    <col min="9989" max="9989" width="4.42578125" style="2" customWidth="1"/>
    <col min="9990" max="9990" width="42.5703125" style="2" customWidth="1"/>
    <col min="9991" max="9991" width="14.28515625" style="2" customWidth="1"/>
    <col min="9992" max="9992" width="12.7109375" style="2" customWidth="1"/>
    <col min="9993" max="10244" width="9.140625" style="2"/>
    <col min="10245" max="10245" width="4.42578125" style="2" customWidth="1"/>
    <col min="10246" max="10246" width="42.5703125" style="2" customWidth="1"/>
    <col min="10247" max="10247" width="14.28515625" style="2" customWidth="1"/>
    <col min="10248" max="10248" width="12.7109375" style="2" customWidth="1"/>
    <col min="10249" max="10500" width="9.140625" style="2"/>
    <col min="10501" max="10501" width="4.42578125" style="2" customWidth="1"/>
    <col min="10502" max="10502" width="42.5703125" style="2" customWidth="1"/>
    <col min="10503" max="10503" width="14.28515625" style="2" customWidth="1"/>
    <col min="10504" max="10504" width="12.7109375" style="2" customWidth="1"/>
    <col min="10505" max="10756" width="9.140625" style="2"/>
    <col min="10757" max="10757" width="4.42578125" style="2" customWidth="1"/>
    <col min="10758" max="10758" width="42.5703125" style="2" customWidth="1"/>
    <col min="10759" max="10759" width="14.28515625" style="2" customWidth="1"/>
    <col min="10760" max="10760" width="12.7109375" style="2" customWidth="1"/>
    <col min="10761" max="11012" width="9.140625" style="2"/>
    <col min="11013" max="11013" width="4.42578125" style="2" customWidth="1"/>
    <col min="11014" max="11014" width="42.5703125" style="2" customWidth="1"/>
    <col min="11015" max="11015" width="14.28515625" style="2" customWidth="1"/>
    <col min="11016" max="11016" width="12.7109375" style="2" customWidth="1"/>
    <col min="11017" max="11268" width="9.140625" style="2"/>
    <col min="11269" max="11269" width="4.42578125" style="2" customWidth="1"/>
    <col min="11270" max="11270" width="42.5703125" style="2" customWidth="1"/>
    <col min="11271" max="11271" width="14.28515625" style="2" customWidth="1"/>
    <col min="11272" max="11272" width="12.7109375" style="2" customWidth="1"/>
    <col min="11273" max="11524" width="9.140625" style="2"/>
    <col min="11525" max="11525" width="4.42578125" style="2" customWidth="1"/>
    <col min="11526" max="11526" width="42.5703125" style="2" customWidth="1"/>
    <col min="11527" max="11527" width="14.28515625" style="2" customWidth="1"/>
    <col min="11528" max="11528" width="12.7109375" style="2" customWidth="1"/>
    <col min="11529" max="11780" width="9.140625" style="2"/>
    <col min="11781" max="11781" width="4.42578125" style="2" customWidth="1"/>
    <col min="11782" max="11782" width="42.5703125" style="2" customWidth="1"/>
    <col min="11783" max="11783" width="14.28515625" style="2" customWidth="1"/>
    <col min="11784" max="11784" width="12.7109375" style="2" customWidth="1"/>
    <col min="11785" max="12036" width="9.140625" style="2"/>
    <col min="12037" max="12037" width="4.42578125" style="2" customWidth="1"/>
    <col min="12038" max="12038" width="42.5703125" style="2" customWidth="1"/>
    <col min="12039" max="12039" width="14.28515625" style="2" customWidth="1"/>
    <col min="12040" max="12040" width="12.7109375" style="2" customWidth="1"/>
    <col min="12041" max="12292" width="9.140625" style="2"/>
    <col min="12293" max="12293" width="4.42578125" style="2" customWidth="1"/>
    <col min="12294" max="12294" width="42.5703125" style="2" customWidth="1"/>
    <col min="12295" max="12295" width="14.28515625" style="2" customWidth="1"/>
    <col min="12296" max="12296" width="12.7109375" style="2" customWidth="1"/>
    <col min="12297" max="12548" width="9.140625" style="2"/>
    <col min="12549" max="12549" width="4.42578125" style="2" customWidth="1"/>
    <col min="12550" max="12550" width="42.5703125" style="2" customWidth="1"/>
    <col min="12551" max="12551" width="14.28515625" style="2" customWidth="1"/>
    <col min="12552" max="12552" width="12.7109375" style="2" customWidth="1"/>
    <col min="12553" max="12804" width="9.140625" style="2"/>
    <col min="12805" max="12805" width="4.42578125" style="2" customWidth="1"/>
    <col min="12806" max="12806" width="42.5703125" style="2" customWidth="1"/>
    <col min="12807" max="12807" width="14.28515625" style="2" customWidth="1"/>
    <col min="12808" max="12808" width="12.7109375" style="2" customWidth="1"/>
    <col min="12809" max="13060" width="9.140625" style="2"/>
    <col min="13061" max="13061" width="4.42578125" style="2" customWidth="1"/>
    <col min="13062" max="13062" width="42.5703125" style="2" customWidth="1"/>
    <col min="13063" max="13063" width="14.28515625" style="2" customWidth="1"/>
    <col min="13064" max="13064" width="12.7109375" style="2" customWidth="1"/>
    <col min="13065" max="13316" width="9.140625" style="2"/>
    <col min="13317" max="13317" width="4.42578125" style="2" customWidth="1"/>
    <col min="13318" max="13318" width="42.5703125" style="2" customWidth="1"/>
    <col min="13319" max="13319" width="14.28515625" style="2" customWidth="1"/>
    <col min="13320" max="13320" width="12.7109375" style="2" customWidth="1"/>
    <col min="13321" max="13572" width="9.140625" style="2"/>
    <col min="13573" max="13573" width="4.42578125" style="2" customWidth="1"/>
    <col min="13574" max="13574" width="42.5703125" style="2" customWidth="1"/>
    <col min="13575" max="13575" width="14.28515625" style="2" customWidth="1"/>
    <col min="13576" max="13576" width="12.7109375" style="2" customWidth="1"/>
    <col min="13577" max="13828" width="9.140625" style="2"/>
    <col min="13829" max="13829" width="4.42578125" style="2" customWidth="1"/>
    <col min="13830" max="13830" width="42.5703125" style="2" customWidth="1"/>
    <col min="13831" max="13831" width="14.28515625" style="2" customWidth="1"/>
    <col min="13832" max="13832" width="12.7109375" style="2" customWidth="1"/>
    <col min="13833" max="14084" width="9.140625" style="2"/>
    <col min="14085" max="14085" width="4.42578125" style="2" customWidth="1"/>
    <col min="14086" max="14086" width="42.5703125" style="2" customWidth="1"/>
    <col min="14087" max="14087" width="14.28515625" style="2" customWidth="1"/>
    <col min="14088" max="14088" width="12.7109375" style="2" customWidth="1"/>
    <col min="14089" max="14340" width="9.140625" style="2"/>
    <col min="14341" max="14341" width="4.42578125" style="2" customWidth="1"/>
    <col min="14342" max="14342" width="42.5703125" style="2" customWidth="1"/>
    <col min="14343" max="14343" width="14.28515625" style="2" customWidth="1"/>
    <col min="14344" max="14344" width="12.7109375" style="2" customWidth="1"/>
    <col min="14345" max="14596" width="9.140625" style="2"/>
    <col min="14597" max="14597" width="4.42578125" style="2" customWidth="1"/>
    <col min="14598" max="14598" width="42.5703125" style="2" customWidth="1"/>
    <col min="14599" max="14599" width="14.28515625" style="2" customWidth="1"/>
    <col min="14600" max="14600" width="12.7109375" style="2" customWidth="1"/>
    <col min="14601" max="14852" width="9.140625" style="2"/>
    <col min="14853" max="14853" width="4.42578125" style="2" customWidth="1"/>
    <col min="14854" max="14854" width="42.5703125" style="2" customWidth="1"/>
    <col min="14855" max="14855" width="14.28515625" style="2" customWidth="1"/>
    <col min="14856" max="14856" width="12.7109375" style="2" customWidth="1"/>
    <col min="14857" max="15108" width="9.140625" style="2"/>
    <col min="15109" max="15109" width="4.42578125" style="2" customWidth="1"/>
    <col min="15110" max="15110" width="42.5703125" style="2" customWidth="1"/>
    <col min="15111" max="15111" width="14.28515625" style="2" customWidth="1"/>
    <col min="15112" max="15112" width="12.7109375" style="2" customWidth="1"/>
    <col min="15113" max="15364" width="9.140625" style="2"/>
    <col min="15365" max="15365" width="4.42578125" style="2" customWidth="1"/>
    <col min="15366" max="15366" width="42.5703125" style="2" customWidth="1"/>
    <col min="15367" max="15367" width="14.28515625" style="2" customWidth="1"/>
    <col min="15368" max="15368" width="12.7109375" style="2" customWidth="1"/>
    <col min="15369" max="15620" width="9.140625" style="2"/>
    <col min="15621" max="15621" width="4.42578125" style="2" customWidth="1"/>
    <col min="15622" max="15622" width="42.5703125" style="2" customWidth="1"/>
    <col min="15623" max="15623" width="14.28515625" style="2" customWidth="1"/>
    <col min="15624" max="15624" width="12.7109375" style="2" customWidth="1"/>
    <col min="15625" max="15876" width="9.140625" style="2"/>
    <col min="15877" max="15877" width="4.42578125" style="2" customWidth="1"/>
    <col min="15878" max="15878" width="42.5703125" style="2" customWidth="1"/>
    <col min="15879" max="15879" width="14.28515625" style="2" customWidth="1"/>
    <col min="15880" max="15880" width="12.7109375" style="2" customWidth="1"/>
    <col min="15881" max="16132" width="9.140625" style="2"/>
    <col min="16133" max="16133" width="4.42578125" style="2" customWidth="1"/>
    <col min="16134" max="16134" width="42.5703125" style="2" customWidth="1"/>
    <col min="16135" max="16135" width="14.28515625" style="2" customWidth="1"/>
    <col min="16136" max="16136" width="12.7109375" style="2" customWidth="1"/>
    <col min="16137" max="16384" width="9.140625" style="2"/>
  </cols>
  <sheetData>
    <row r="1" spans="1:12" s="8" customFormat="1" ht="15" x14ac:dyDescent="0.25">
      <c r="A1" s="6" t="s">
        <v>19</v>
      </c>
      <c r="B1" s="6"/>
      <c r="C1" s="7"/>
      <c r="D1" s="7"/>
      <c r="E1" s="10"/>
      <c r="F1" s="10"/>
      <c r="G1" s="10"/>
      <c r="H1" s="10"/>
      <c r="I1" s="10"/>
      <c r="J1" s="10"/>
      <c r="K1" s="10"/>
    </row>
    <row r="2" spans="1:12" s="8" customFormat="1" ht="32.25" customHeight="1" x14ac:dyDescent="0.25">
      <c r="A2" s="6"/>
      <c r="B2" s="6"/>
      <c r="C2" s="7"/>
      <c r="D2" s="7"/>
      <c r="E2" s="10"/>
      <c r="F2" s="10"/>
      <c r="G2" s="10"/>
      <c r="H2" s="10"/>
      <c r="I2" s="10"/>
      <c r="J2" s="10"/>
      <c r="K2" s="10"/>
    </row>
    <row r="3" spans="1:12" s="8" customFormat="1" ht="27.75" customHeight="1" x14ac:dyDescent="0.25">
      <c r="A3" s="6"/>
      <c r="B3" s="6"/>
      <c r="C3" s="32" t="s">
        <v>7</v>
      </c>
      <c r="D3" s="32"/>
      <c r="E3" s="35" t="s">
        <v>3</v>
      </c>
      <c r="F3" s="35"/>
      <c r="G3" s="35"/>
      <c r="H3" s="35"/>
      <c r="I3" s="35"/>
      <c r="J3" s="35"/>
      <c r="K3" s="35"/>
      <c r="L3" s="35"/>
    </row>
    <row r="4" spans="1:12" s="8" customFormat="1" ht="27.75" customHeight="1" x14ac:dyDescent="0.25">
      <c r="A4" s="6"/>
      <c r="B4" s="6"/>
      <c r="C4" s="24" t="s">
        <v>16</v>
      </c>
      <c r="D4" s="24" t="s">
        <v>17</v>
      </c>
      <c r="E4" s="33" t="s">
        <v>4</v>
      </c>
      <c r="F4" s="33"/>
      <c r="G4" s="27"/>
      <c r="H4" s="34" t="s">
        <v>10</v>
      </c>
      <c r="I4" s="34"/>
      <c r="J4" s="21"/>
      <c r="K4" s="34" t="s">
        <v>5</v>
      </c>
      <c r="L4" s="34"/>
    </row>
    <row r="5" spans="1:12" ht="15" x14ac:dyDescent="0.25">
      <c r="A5" s="1"/>
      <c r="B5" s="1"/>
      <c r="C5" s="19"/>
      <c r="D5" s="20">
        <v>7.5345000000000004</v>
      </c>
      <c r="E5" s="25" t="s">
        <v>16</v>
      </c>
      <c r="F5" s="25" t="s">
        <v>17</v>
      </c>
      <c r="G5" s="25"/>
      <c r="H5" s="25" t="s">
        <v>16</v>
      </c>
      <c r="I5" s="25" t="s">
        <v>17</v>
      </c>
      <c r="J5" s="25"/>
      <c r="K5" s="25" t="s">
        <v>16</v>
      </c>
      <c r="L5" s="25" t="s">
        <v>17</v>
      </c>
    </row>
    <row r="6" spans="1:12" ht="21.75" customHeight="1" x14ac:dyDescent="0.25">
      <c r="A6" s="22">
        <v>1</v>
      </c>
      <c r="B6" s="2" t="s">
        <v>0</v>
      </c>
      <c r="C6" s="14">
        <v>85000</v>
      </c>
      <c r="D6" s="14">
        <f>IF(C6&gt;0,C6/$D$5," ")</f>
        <v>11281.438715243214</v>
      </c>
      <c r="E6" s="12">
        <v>85000</v>
      </c>
      <c r="F6" s="12">
        <f t="shared" ref="F6:F17" si="0">IF(E6&gt;0,E6/$D$5," ")</f>
        <v>11281.438715243214</v>
      </c>
      <c r="G6" s="12"/>
      <c r="H6" s="12"/>
      <c r="I6" s="12" t="str">
        <f t="shared" ref="I6:I17" si="1">IF(H6&gt;0,H6/$D$5," ")</f>
        <v xml:space="preserve"> </v>
      </c>
      <c r="J6" s="12"/>
      <c r="K6" s="12"/>
      <c r="L6" s="28" t="str">
        <f t="shared" ref="L6:L17" si="2">IF(K6&gt;0,K6/$D$5," ")</f>
        <v xml:space="preserve"> </v>
      </c>
    </row>
    <row r="7" spans="1:12" ht="21.75" customHeight="1" x14ac:dyDescent="0.25">
      <c r="A7" s="22">
        <f t="shared" ref="A7:A14" si="3">A6+1</f>
        <v>2</v>
      </c>
      <c r="B7" s="17" t="s">
        <v>6</v>
      </c>
      <c r="C7" s="18">
        <v>5500000</v>
      </c>
      <c r="D7" s="18">
        <f t="shared" ref="D7:D17" si="4">IF(C7&gt;0,C7/$D$5," ")</f>
        <v>729975.44628044323</v>
      </c>
      <c r="E7" s="29"/>
      <c r="F7" s="29" t="str">
        <f t="shared" si="0"/>
        <v xml:space="preserve"> </v>
      </c>
      <c r="G7" s="29"/>
      <c r="H7" s="29"/>
      <c r="I7" s="29" t="str">
        <f t="shared" si="1"/>
        <v xml:space="preserve"> </v>
      </c>
      <c r="J7" s="29"/>
      <c r="K7" s="29">
        <v>5500000</v>
      </c>
      <c r="L7" s="28">
        <f t="shared" si="2"/>
        <v>729975.44628044323</v>
      </c>
    </row>
    <row r="8" spans="1:12" ht="21.75" customHeight="1" x14ac:dyDescent="0.25">
      <c r="A8" s="22">
        <f t="shared" si="3"/>
        <v>3</v>
      </c>
      <c r="B8" s="17" t="s">
        <v>14</v>
      </c>
      <c r="C8" s="18">
        <v>190000</v>
      </c>
      <c r="D8" s="18">
        <f t="shared" si="4"/>
        <v>25217.333598778951</v>
      </c>
      <c r="E8" s="29"/>
      <c r="F8" s="29" t="str">
        <f t="shared" si="0"/>
        <v xml:space="preserve"> </v>
      </c>
      <c r="G8" s="29"/>
      <c r="H8" s="29">
        <v>190000</v>
      </c>
      <c r="I8" s="29">
        <f t="shared" si="1"/>
        <v>25217.333598778951</v>
      </c>
      <c r="J8" s="29"/>
      <c r="K8" s="29"/>
      <c r="L8" s="28" t="str">
        <f t="shared" si="2"/>
        <v xml:space="preserve"> </v>
      </c>
    </row>
    <row r="9" spans="1:12" ht="21.75" customHeight="1" x14ac:dyDescent="0.25">
      <c r="A9" s="22">
        <f t="shared" si="3"/>
        <v>4</v>
      </c>
      <c r="B9" s="17" t="s">
        <v>11</v>
      </c>
      <c r="C9" s="18">
        <v>190000</v>
      </c>
      <c r="D9" s="18">
        <f t="shared" si="4"/>
        <v>25217.333598778951</v>
      </c>
      <c r="E9" s="29"/>
      <c r="F9" s="29" t="str">
        <f t="shared" si="0"/>
        <v xml:space="preserve"> </v>
      </c>
      <c r="G9" s="29"/>
      <c r="H9" s="29">
        <v>190000</v>
      </c>
      <c r="I9" s="29">
        <f t="shared" si="1"/>
        <v>25217.333598778951</v>
      </c>
      <c r="J9" s="29"/>
      <c r="K9" s="29"/>
      <c r="L9" s="28" t="str">
        <f t="shared" si="2"/>
        <v xml:space="preserve"> </v>
      </c>
    </row>
    <row r="10" spans="1:12" ht="21.75" customHeight="1" x14ac:dyDescent="0.25">
      <c r="A10" s="22">
        <f t="shared" si="3"/>
        <v>5</v>
      </c>
      <c r="B10" s="17" t="s">
        <v>13</v>
      </c>
      <c r="C10" s="18">
        <v>220000</v>
      </c>
      <c r="D10" s="18">
        <f t="shared" si="4"/>
        <v>29199.01785121773</v>
      </c>
      <c r="E10" s="29"/>
      <c r="F10" s="29" t="str">
        <f t="shared" si="0"/>
        <v xml:space="preserve"> </v>
      </c>
      <c r="G10" s="29"/>
      <c r="H10" s="29">
        <v>220000</v>
      </c>
      <c r="I10" s="29">
        <f t="shared" si="1"/>
        <v>29199.01785121773</v>
      </c>
      <c r="J10" s="29"/>
      <c r="K10" s="29"/>
      <c r="L10" s="28" t="str">
        <f t="shared" si="2"/>
        <v xml:space="preserve"> </v>
      </c>
    </row>
    <row r="11" spans="1:12" ht="21.75" customHeight="1" x14ac:dyDescent="0.25">
      <c r="A11" s="22">
        <f t="shared" si="3"/>
        <v>6</v>
      </c>
      <c r="B11" s="17" t="s">
        <v>12</v>
      </c>
      <c r="C11" s="18">
        <v>116000</v>
      </c>
      <c r="D11" s="18">
        <f t="shared" si="4"/>
        <v>15395.845776096621</v>
      </c>
      <c r="E11" s="29"/>
      <c r="F11" s="29" t="str">
        <f t="shared" si="0"/>
        <v xml:space="preserve"> </v>
      </c>
      <c r="G11" s="29"/>
      <c r="H11" s="29">
        <v>116000</v>
      </c>
      <c r="I11" s="29">
        <f t="shared" si="1"/>
        <v>15395.845776096621</v>
      </c>
      <c r="J11" s="29"/>
      <c r="K11" s="29"/>
      <c r="L11" s="28" t="str">
        <f t="shared" si="2"/>
        <v xml:space="preserve"> </v>
      </c>
    </row>
    <row r="12" spans="1:12" s="17" customFormat="1" ht="21.75" customHeight="1" x14ac:dyDescent="0.25">
      <c r="A12" s="22">
        <f t="shared" si="3"/>
        <v>7</v>
      </c>
      <c r="B12" s="17" t="s">
        <v>8</v>
      </c>
      <c r="C12" s="18">
        <v>100000</v>
      </c>
      <c r="D12" s="18">
        <f t="shared" si="4"/>
        <v>13272.280841462605</v>
      </c>
      <c r="E12" s="29">
        <v>100000</v>
      </c>
      <c r="F12" s="29">
        <f t="shared" si="0"/>
        <v>13272.280841462605</v>
      </c>
      <c r="G12" s="29"/>
      <c r="H12" s="29"/>
      <c r="I12" s="29" t="str">
        <f t="shared" si="1"/>
        <v xml:space="preserve"> </v>
      </c>
      <c r="J12" s="29"/>
      <c r="K12" s="29"/>
      <c r="L12" s="7" t="str">
        <f t="shared" si="2"/>
        <v xml:space="preserve"> </v>
      </c>
    </row>
    <row r="13" spans="1:12" s="17" customFormat="1" ht="21.75" customHeight="1" x14ac:dyDescent="0.25">
      <c r="A13" s="22">
        <f t="shared" si="3"/>
        <v>8</v>
      </c>
      <c r="B13" s="17" t="s">
        <v>9</v>
      </c>
      <c r="C13" s="18">
        <v>100000</v>
      </c>
      <c r="D13" s="18">
        <f t="shared" si="4"/>
        <v>13272.280841462605</v>
      </c>
      <c r="E13" s="29">
        <v>100000</v>
      </c>
      <c r="F13" s="29">
        <f t="shared" si="0"/>
        <v>13272.280841462605</v>
      </c>
      <c r="G13" s="29"/>
      <c r="H13" s="29"/>
      <c r="I13" s="29" t="str">
        <f t="shared" si="1"/>
        <v xml:space="preserve"> </v>
      </c>
      <c r="J13" s="29"/>
      <c r="K13" s="29"/>
      <c r="L13" s="7" t="str">
        <f t="shared" si="2"/>
        <v xml:space="preserve"> </v>
      </c>
    </row>
    <row r="14" spans="1:12" ht="21.75" customHeight="1" x14ac:dyDescent="0.25">
      <c r="A14" s="22">
        <f t="shared" si="3"/>
        <v>9</v>
      </c>
      <c r="B14" s="2" t="s">
        <v>18</v>
      </c>
      <c r="C14" s="14">
        <v>50000</v>
      </c>
      <c r="D14" s="14">
        <f t="shared" si="4"/>
        <v>6636.1404207313026</v>
      </c>
      <c r="E14" s="12">
        <v>50000</v>
      </c>
      <c r="F14" s="12">
        <f t="shared" si="0"/>
        <v>6636.1404207313026</v>
      </c>
      <c r="G14" s="12"/>
      <c r="H14" s="12"/>
      <c r="I14" s="12" t="str">
        <f t="shared" si="1"/>
        <v xml:space="preserve"> </v>
      </c>
      <c r="J14" s="12"/>
      <c r="K14" s="12"/>
      <c r="L14" s="28" t="str">
        <f t="shared" si="2"/>
        <v xml:space="preserve"> </v>
      </c>
    </row>
    <row r="15" spans="1:12" ht="21.75" customHeight="1" x14ac:dyDescent="0.25">
      <c r="A15" s="22">
        <f t="shared" ref="A15" si="5">A14+1</f>
        <v>10</v>
      </c>
      <c r="B15" s="2" t="s">
        <v>1</v>
      </c>
      <c r="C15" s="14">
        <v>50000</v>
      </c>
      <c r="D15" s="14">
        <f t="shared" si="4"/>
        <v>6636.1404207313026</v>
      </c>
      <c r="E15" s="12">
        <v>50000</v>
      </c>
      <c r="F15" s="12">
        <f t="shared" si="0"/>
        <v>6636.1404207313026</v>
      </c>
      <c r="G15" s="12"/>
      <c r="H15" s="12"/>
      <c r="I15" s="12" t="str">
        <f t="shared" si="1"/>
        <v xml:space="preserve"> </v>
      </c>
      <c r="J15" s="12"/>
      <c r="K15" s="12"/>
      <c r="L15" s="28" t="str">
        <f t="shared" si="2"/>
        <v xml:space="preserve"> </v>
      </c>
    </row>
    <row r="16" spans="1:12" ht="21.75" customHeight="1" x14ac:dyDescent="0.25">
      <c r="A16" s="23">
        <v>11</v>
      </c>
      <c r="B16" s="3" t="s">
        <v>15</v>
      </c>
      <c r="C16" s="15">
        <v>300000</v>
      </c>
      <c r="D16" s="15">
        <f t="shared" si="4"/>
        <v>39816.842524387816</v>
      </c>
      <c r="E16" s="13">
        <v>300000</v>
      </c>
      <c r="F16" s="13">
        <f t="shared" si="0"/>
        <v>39816.842524387816</v>
      </c>
      <c r="G16" s="13"/>
      <c r="H16" s="13"/>
      <c r="I16" s="13" t="str">
        <f t="shared" si="1"/>
        <v xml:space="preserve"> </v>
      </c>
      <c r="J16" s="13"/>
      <c r="K16" s="13"/>
      <c r="L16" s="30" t="str">
        <f t="shared" si="2"/>
        <v xml:space="preserve"> </v>
      </c>
    </row>
    <row r="17" spans="2:12" s="4" customFormat="1" ht="21.75" customHeight="1" x14ac:dyDescent="0.25">
      <c r="B17" s="9" t="s">
        <v>2</v>
      </c>
      <c r="C17" s="16">
        <f>SUM(C6:C16)</f>
        <v>6901000</v>
      </c>
      <c r="D17" s="16">
        <f t="shared" si="4"/>
        <v>915920.1008693343</v>
      </c>
      <c r="E17" s="26">
        <f>SUM(E6:E16)</f>
        <v>685000</v>
      </c>
      <c r="F17" s="26">
        <f t="shared" si="0"/>
        <v>90915.123764018848</v>
      </c>
      <c r="G17" s="26"/>
      <c r="H17" s="26">
        <f>SUM(H6:H16)</f>
        <v>716000</v>
      </c>
      <c r="I17" s="26">
        <f t="shared" si="1"/>
        <v>95029.530824872243</v>
      </c>
      <c r="J17" s="26"/>
      <c r="K17" s="26">
        <f>SUM(K6:K16)</f>
        <v>5500000</v>
      </c>
      <c r="L17" s="31">
        <f t="shared" si="2"/>
        <v>729975.44628044323</v>
      </c>
    </row>
  </sheetData>
  <mergeCells count="5">
    <mergeCell ref="C3:D3"/>
    <mergeCell ref="E4:F4"/>
    <mergeCell ref="H4:I4"/>
    <mergeCell ref="K4:L4"/>
    <mergeCell ref="E3:L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Srdoč</dc:creator>
  <cp:lastModifiedBy>Barbara Srdoč</cp:lastModifiedBy>
  <cp:lastPrinted>2022-12-12T11:55:05Z</cp:lastPrinted>
  <dcterms:created xsi:type="dcterms:W3CDTF">2022-03-04T13:28:39Z</dcterms:created>
  <dcterms:modified xsi:type="dcterms:W3CDTF">2023-01-12T11:48:49Z</dcterms:modified>
</cp:coreProperties>
</file>